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25" yWindow="-60" windowWidth="12765" windowHeight="118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16" i="1" l="1"/>
  <c r="D22" i="1" l="1"/>
  <c r="C20" i="1" l="1"/>
  <c r="F20" i="1"/>
  <c r="B20" i="1"/>
  <c r="F16" i="1"/>
  <c r="C16" i="1"/>
  <c r="D16" i="1"/>
  <c r="D20" i="1" s="1"/>
  <c r="E20" i="1"/>
  <c r="B16" i="1"/>
  <c r="F22" i="1" l="1"/>
  <c r="C8" i="1"/>
  <c r="C11" i="1" s="1"/>
  <c r="D8" i="1"/>
  <c r="D11" i="1" s="1"/>
  <c r="E8" i="1"/>
  <c r="E11" i="1" s="1"/>
  <c r="E22" i="1" s="1"/>
  <c r="F8" i="1"/>
  <c r="F11" i="1"/>
  <c r="B8" i="1"/>
  <c r="B11" i="1" s="1"/>
  <c r="C22" i="1" l="1"/>
  <c r="B22" i="1"/>
</calcChain>
</file>

<file path=xl/sharedStrings.xml><?xml version="1.0" encoding="utf-8"?>
<sst xmlns="http://schemas.openxmlformats.org/spreadsheetml/2006/main" count="18" uniqueCount="18">
  <si>
    <t>ENTRATE</t>
  </si>
  <si>
    <t>Fondo Sociale Regionale</t>
  </si>
  <si>
    <t>Totale finanziamenti da FSR</t>
  </si>
  <si>
    <t>Totale ricavi da rette degli ospiti</t>
  </si>
  <si>
    <t>Totale altri ricavi o proventi</t>
  </si>
  <si>
    <t>USCITE</t>
  </si>
  <si>
    <t>Personale e addetti all'assistenza</t>
  </si>
  <si>
    <t>TOTALE RICAVI</t>
  </si>
  <si>
    <t>TOTALE COSTI</t>
  </si>
  <si>
    <t>Costo attività alberghiera (non sanitaria)</t>
  </si>
  <si>
    <t>Costo attività di supporto (mista)</t>
  </si>
  <si>
    <t>Gestione Economica nel tempo</t>
  </si>
  <si>
    <t>RISULTATI DELLA GESTIONE</t>
  </si>
  <si>
    <t>consumi beni e servizi sanitari</t>
  </si>
  <si>
    <t>Totale costi Attività sanitaria</t>
  </si>
  <si>
    <t xml:space="preserve"> ricavi da rette a carico delle famiglie</t>
  </si>
  <si>
    <t xml:space="preserve"> ricavi da rette a carico dei comuni</t>
  </si>
  <si>
    <t>CDD - centro diurno disabili "Il Cammino"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</si>
</sst>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0" fillId="0" borderId="2" xfId="0" applyBorder="1"/>
    <xf numFmtId="0" fontId="1" fillId="0" borderId="4" xfId="0" applyFont="1" applyBorder="1"/>
    <xf numFmtId="0" fontId="3" fillId="0" borderId="9" xfId="0" applyFont="1" applyBorder="1"/>
    <xf numFmtId="0" fontId="1" fillId="0" borderId="12" xfId="0" applyFont="1" applyBorder="1"/>
    <xf numFmtId="0" fontId="2" fillId="0" borderId="12" xfId="0" applyFont="1" applyBorder="1" applyAlignment="1">
      <alignment horizontal="right"/>
    </xf>
    <xf numFmtId="0" fontId="1" fillId="0" borderId="9" xfId="0" applyFont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4" fontId="0" fillId="0" borderId="1" xfId="0" applyNumberFormat="1" applyBorder="1"/>
    <xf numFmtId="4" fontId="0" fillId="0" borderId="3" xfId="0" applyNumberFormat="1" applyBorder="1"/>
    <xf numFmtId="4" fontId="1" fillId="2" borderId="1" xfId="0" applyNumberFormat="1" applyFont="1" applyFill="1" applyBorder="1"/>
    <xf numFmtId="4" fontId="1" fillId="2" borderId="3" xfId="0" applyNumberFormat="1" applyFont="1" applyFill="1" applyBorder="1"/>
    <xf numFmtId="4" fontId="3" fillId="2" borderId="5" xfId="0" applyNumberFormat="1" applyFont="1" applyFill="1" applyBorder="1"/>
    <xf numFmtId="4" fontId="3" fillId="2" borderId="6" xfId="0" applyNumberFormat="1" applyFont="1" applyFill="1" applyBorder="1"/>
    <xf numFmtId="4" fontId="0" fillId="0" borderId="7" xfId="0" applyNumberFormat="1" applyBorder="1"/>
    <xf numFmtId="4" fontId="0" fillId="0" borderId="8" xfId="0" applyNumberForma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0" fontId="1" fillId="0" borderId="2" xfId="0" applyFont="1" applyBorder="1" applyAlignment="1">
      <alignment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16" sqref="H16"/>
    </sheetView>
  </sheetViews>
  <sheetFormatPr defaultRowHeight="15" x14ac:dyDescent="0.25"/>
  <cols>
    <col min="1" max="1" width="30.42578125" customWidth="1"/>
    <col min="2" max="6" width="15.42578125" customWidth="1"/>
  </cols>
  <sheetData>
    <row r="1" spans="1:6" x14ac:dyDescent="0.25">
      <c r="A1" s="25" t="s">
        <v>11</v>
      </c>
      <c r="B1" s="25"/>
      <c r="C1" s="25"/>
      <c r="D1" s="25"/>
      <c r="E1" s="25"/>
      <c r="F1" s="25"/>
    </row>
    <row r="2" spans="1:6" ht="34.5" customHeight="1" thickBot="1" x14ac:dyDescent="0.3">
      <c r="A2" s="26" t="s">
        <v>17</v>
      </c>
      <c r="B2" s="26"/>
    </row>
    <row r="3" spans="1:6" ht="19.5" thickBot="1" x14ac:dyDescent="0.35">
      <c r="A3" s="6" t="s">
        <v>0</v>
      </c>
      <c r="B3" s="10">
        <v>2015</v>
      </c>
      <c r="C3" s="10">
        <v>2016</v>
      </c>
      <c r="D3" s="10">
        <v>2017</v>
      </c>
      <c r="E3" s="10">
        <v>2018</v>
      </c>
      <c r="F3" s="11">
        <v>2019</v>
      </c>
    </row>
    <row r="4" spans="1:6" x14ac:dyDescent="0.25">
      <c r="A4" s="7" t="s">
        <v>2</v>
      </c>
      <c r="B4" s="12">
        <v>260594</v>
      </c>
      <c r="C4" s="12">
        <v>264339</v>
      </c>
      <c r="D4" s="12">
        <v>269026</v>
      </c>
      <c r="E4" s="12">
        <v>267763</v>
      </c>
      <c r="F4" s="13"/>
    </row>
    <row r="5" spans="1:6" ht="26.25" x14ac:dyDescent="0.25">
      <c r="A5" s="2" t="s">
        <v>15</v>
      </c>
      <c r="B5" s="14">
        <v>16310</v>
      </c>
      <c r="C5" s="14">
        <v>21813</v>
      </c>
      <c r="D5" s="14">
        <v>27277</v>
      </c>
      <c r="E5" s="14">
        <v>69370</v>
      </c>
      <c r="F5" s="15"/>
    </row>
    <row r="6" spans="1:6" x14ac:dyDescent="0.25">
      <c r="A6" s="2" t="s">
        <v>16</v>
      </c>
      <c r="B6" s="14">
        <v>188178</v>
      </c>
      <c r="C6" s="14">
        <v>185495</v>
      </c>
      <c r="D6" s="14">
        <v>192132</v>
      </c>
      <c r="E6" s="14">
        <v>151042</v>
      </c>
      <c r="F6" s="15"/>
    </row>
    <row r="7" spans="1:6" x14ac:dyDescent="0.25">
      <c r="A7" s="3" t="s">
        <v>1</v>
      </c>
      <c r="B7" s="14">
        <v>0</v>
      </c>
      <c r="C7" s="14"/>
      <c r="D7" s="14"/>
      <c r="E7" s="14"/>
      <c r="F7" s="15"/>
    </row>
    <row r="8" spans="1:6" x14ac:dyDescent="0.25">
      <c r="A8" s="1" t="s">
        <v>3</v>
      </c>
      <c r="B8" s="16">
        <f>SUM(B5:B7)</f>
        <v>204488</v>
      </c>
      <c r="C8" s="16">
        <f t="shared" ref="C8:F8" si="0">SUM(C5:C7)</f>
        <v>207308</v>
      </c>
      <c r="D8" s="16">
        <f t="shared" si="0"/>
        <v>219409</v>
      </c>
      <c r="E8" s="16">
        <f t="shared" si="0"/>
        <v>220412</v>
      </c>
      <c r="F8" s="17">
        <f t="shared" si="0"/>
        <v>0</v>
      </c>
    </row>
    <row r="9" spans="1:6" x14ac:dyDescent="0.25">
      <c r="A9" s="1" t="s">
        <v>4</v>
      </c>
      <c r="B9" s="16"/>
      <c r="C9" s="16"/>
      <c r="D9" s="16"/>
      <c r="E9" s="16"/>
      <c r="F9" s="17"/>
    </row>
    <row r="10" spans="1:6" x14ac:dyDescent="0.25">
      <c r="A10" s="4"/>
      <c r="B10" s="14"/>
      <c r="C10" s="14"/>
      <c r="D10" s="14"/>
      <c r="E10" s="14"/>
      <c r="F10" s="15"/>
    </row>
    <row r="11" spans="1:6" ht="19.5" thickBot="1" x14ac:dyDescent="0.35">
      <c r="A11" s="5" t="s">
        <v>7</v>
      </c>
      <c r="B11" s="18">
        <f>B9+B8+B4</f>
        <v>465082</v>
      </c>
      <c r="C11" s="18">
        <f t="shared" ref="C11:F11" si="1">C9+C8+C4</f>
        <v>471647</v>
      </c>
      <c r="D11" s="18">
        <f t="shared" si="1"/>
        <v>488435</v>
      </c>
      <c r="E11" s="18">
        <f t="shared" si="1"/>
        <v>488175</v>
      </c>
      <c r="F11" s="19">
        <f t="shared" si="1"/>
        <v>0</v>
      </c>
    </row>
    <row r="12" spans="1:6" ht="15.75" thickBot="1" x14ac:dyDescent="0.3"/>
    <row r="13" spans="1:6" ht="19.5" thickBot="1" x14ac:dyDescent="0.35">
      <c r="A13" s="6" t="s">
        <v>5</v>
      </c>
      <c r="B13" s="10">
        <v>2015</v>
      </c>
      <c r="C13" s="10">
        <v>2016</v>
      </c>
      <c r="D13" s="10">
        <v>2017</v>
      </c>
      <c r="E13" s="10">
        <v>2018</v>
      </c>
      <c r="F13" s="11">
        <v>2019</v>
      </c>
    </row>
    <row r="14" spans="1:6" x14ac:dyDescent="0.25">
      <c r="A14" s="8" t="s">
        <v>6</v>
      </c>
      <c r="B14" s="20">
        <v>331660</v>
      </c>
      <c r="C14" s="20">
        <v>349445</v>
      </c>
      <c r="D14" s="20">
        <v>374887</v>
      </c>
      <c r="E14" s="20">
        <v>371477</v>
      </c>
      <c r="F14" s="21"/>
    </row>
    <row r="15" spans="1:6" x14ac:dyDescent="0.25">
      <c r="A15" s="8" t="s">
        <v>13</v>
      </c>
      <c r="B15" s="20"/>
      <c r="C15" s="20">
        <v>77</v>
      </c>
      <c r="D15" s="20">
        <v>646</v>
      </c>
      <c r="E15" s="20">
        <v>99</v>
      </c>
      <c r="F15" s="21"/>
    </row>
    <row r="16" spans="1:6" x14ac:dyDescent="0.25">
      <c r="A16" s="1" t="s">
        <v>14</v>
      </c>
      <c r="B16" s="16">
        <f>SUM(B14:B15)</f>
        <v>331660</v>
      </c>
      <c r="C16" s="16">
        <f t="shared" ref="C16:E16" si="2">SUM(C14:C15)</f>
        <v>349522</v>
      </c>
      <c r="D16" s="16">
        <f t="shared" si="2"/>
        <v>375533</v>
      </c>
      <c r="E16" s="16">
        <f>SUM(E14:E15)</f>
        <v>371576</v>
      </c>
      <c r="F16" s="16">
        <f>SUM(F14:F15)</f>
        <v>0</v>
      </c>
    </row>
    <row r="17" spans="1:6" ht="30" x14ac:dyDescent="0.25">
      <c r="A17" s="24" t="s">
        <v>9</v>
      </c>
      <c r="B17" s="14">
        <v>35187</v>
      </c>
      <c r="C17" s="14">
        <v>28676</v>
      </c>
      <c r="D17" s="14">
        <v>35504</v>
      </c>
      <c r="E17" s="14">
        <v>33148</v>
      </c>
      <c r="F17" s="15"/>
    </row>
    <row r="18" spans="1:6" x14ac:dyDescent="0.25">
      <c r="A18" s="1" t="s">
        <v>10</v>
      </c>
      <c r="B18" s="14">
        <v>89144</v>
      </c>
      <c r="C18" s="14">
        <v>89293</v>
      </c>
      <c r="D18" s="14">
        <v>101036</v>
      </c>
      <c r="E18" s="14">
        <v>99235</v>
      </c>
      <c r="F18" s="15"/>
    </row>
    <row r="19" spans="1:6" x14ac:dyDescent="0.25">
      <c r="A19" s="4"/>
      <c r="B19" s="14"/>
      <c r="C19" s="14"/>
      <c r="D19" s="14"/>
      <c r="E19" s="14"/>
      <c r="F19" s="15"/>
    </row>
    <row r="20" spans="1:6" ht="19.5" thickBot="1" x14ac:dyDescent="0.35">
      <c r="A20" s="5" t="s">
        <v>8</v>
      </c>
      <c r="B20" s="18">
        <f>B16+B17+B18</f>
        <v>455991</v>
      </c>
      <c r="C20" s="18">
        <f t="shared" ref="C20:F20" si="3">C16+C17+C18</f>
        <v>467491</v>
      </c>
      <c r="D20" s="18">
        <f t="shared" si="3"/>
        <v>512073</v>
      </c>
      <c r="E20" s="18">
        <f t="shared" si="3"/>
        <v>503959</v>
      </c>
      <c r="F20" s="18">
        <f t="shared" si="3"/>
        <v>0</v>
      </c>
    </row>
    <row r="21" spans="1:6" ht="15.75" thickBot="1" x14ac:dyDescent="0.3"/>
    <row r="22" spans="1:6" ht="15.75" thickBot="1" x14ac:dyDescent="0.3">
      <c r="A22" s="9" t="s">
        <v>12</v>
      </c>
      <c r="B22" s="22">
        <f>B11-B20</f>
        <v>9091</v>
      </c>
      <c r="C22" s="22">
        <f t="shared" ref="C22:F22" si="4">C11-C20</f>
        <v>4156</v>
      </c>
      <c r="D22" s="22">
        <f>D11-D20</f>
        <v>-23638</v>
      </c>
      <c r="E22" s="22">
        <f t="shared" si="4"/>
        <v>-15784</v>
      </c>
      <c r="F22" s="23">
        <f t="shared" si="4"/>
        <v>0</v>
      </c>
    </row>
  </sheetData>
  <mergeCells count="2">
    <mergeCell ref="A1:F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bicelli</dc:creator>
  <cp:lastModifiedBy>sandro bicelli</cp:lastModifiedBy>
  <dcterms:created xsi:type="dcterms:W3CDTF">2019-01-03T08:55:26Z</dcterms:created>
  <dcterms:modified xsi:type="dcterms:W3CDTF">2019-06-19T08:48:13Z</dcterms:modified>
</cp:coreProperties>
</file>