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utto\1 CVL\accesso civico-SITO INTERNET\2021 - documenti relativi al 2020\"/>
    </mc:Choice>
  </mc:AlternateContent>
  <xr:revisionPtr revIDLastSave="0" documentId="13_ncr:1_{7E9C6365-DBFF-4627-ADCC-06064639ACE1}" xr6:coauthVersionLast="47" xr6:coauthVersionMax="47" xr10:uidLastSave="{00000000-0000-0000-0000-000000000000}"/>
  <bookViews>
    <workbookView xWindow="-21720" yWindow="-2085" windowWidth="21840" windowHeight="131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21" i="1" s="1"/>
  <c r="G9" i="1"/>
  <c r="G12" i="1" s="1"/>
  <c r="F17" i="1"/>
  <c r="F21" i="1" s="1"/>
  <c r="C17" i="1"/>
  <c r="C21" i="1" s="1"/>
  <c r="D17" i="1"/>
  <c r="D21" i="1" s="1"/>
  <c r="E17" i="1"/>
  <c r="E21" i="1" s="1"/>
  <c r="B17" i="1"/>
  <c r="B21" i="1" s="1"/>
  <c r="G23" i="1" l="1"/>
  <c r="C9" i="1"/>
  <c r="C12" i="1" s="1"/>
  <c r="D9" i="1"/>
  <c r="D12" i="1" s="1"/>
  <c r="D23" i="1" s="1"/>
  <c r="E9" i="1"/>
  <c r="E12" i="1" s="1"/>
  <c r="E23" i="1" s="1"/>
  <c r="F9" i="1"/>
  <c r="F12" i="1" s="1"/>
  <c r="F23" i="1" s="1"/>
  <c r="B9" i="1"/>
  <c r="B12" i="1" s="1"/>
  <c r="C23" i="1" l="1"/>
  <c r="B23" i="1"/>
</calcChain>
</file>

<file path=xl/sharedStrings.xml><?xml version="1.0" encoding="utf-8"?>
<sst xmlns="http://schemas.openxmlformats.org/spreadsheetml/2006/main" count="19" uniqueCount="19">
  <si>
    <t>ENTRATE</t>
  </si>
  <si>
    <t>Fondo Sociale Regionale</t>
  </si>
  <si>
    <t>Totale finanziamenti da FSR</t>
  </si>
  <si>
    <t>Totale ricavi da rette degli ospiti</t>
  </si>
  <si>
    <t>Totale altri ricavi o proventi</t>
  </si>
  <si>
    <t>USCITE</t>
  </si>
  <si>
    <t>Personale e addetti all'assistenza</t>
  </si>
  <si>
    <t>TOTALE RICAVI</t>
  </si>
  <si>
    <t>TOTALE COSTI</t>
  </si>
  <si>
    <t>Costo attività alberghiera (non sanitaria)</t>
  </si>
  <si>
    <t>Costo attività di supporto (mista)</t>
  </si>
  <si>
    <t>Gestione Economica nel tempo</t>
  </si>
  <si>
    <t>RISULTATI DELLA GESTIONE</t>
  </si>
  <si>
    <t>consumi beni e servizi sanitari</t>
  </si>
  <si>
    <t>Totale costi Attività sanitaria</t>
  </si>
  <si>
    <t xml:space="preserve"> ricavi da rette a carico delle famiglie</t>
  </si>
  <si>
    <t xml:space="preserve"> ricavi da rette a carico dei comuni</t>
  </si>
  <si>
    <t>CSS Memorial dr. Felice Saleri B</t>
  </si>
  <si>
    <t>credito imposta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</si>
</sst>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1" fillId="0" borderId="4" xfId="0" applyFont="1" applyBorder="1"/>
    <xf numFmtId="0" fontId="3" fillId="0" borderId="9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right"/>
    </xf>
    <xf numFmtId="0" fontId="1" fillId="0" borderId="9" xfId="0" applyFont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3" xfId="0" applyNumberFormat="1" applyBorder="1"/>
    <xf numFmtId="4" fontId="1" fillId="2" borderId="1" xfId="0" applyNumberFormat="1" applyFont="1" applyFill="1" applyBorder="1"/>
    <xf numFmtId="4" fontId="1" fillId="2" borderId="3" xfId="0" applyNumberFormat="1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2" xfId="0" applyFont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G20" sqref="G20"/>
    </sheetView>
  </sheetViews>
  <sheetFormatPr defaultRowHeight="15" x14ac:dyDescent="0.25"/>
  <cols>
    <col min="1" max="1" width="30.42578125" customWidth="1"/>
    <col min="2" max="6" width="15.42578125" customWidth="1"/>
    <col min="7" max="7" width="16.28515625" customWidth="1"/>
  </cols>
  <sheetData>
    <row r="1" spans="1:7" x14ac:dyDescent="0.25">
      <c r="A1" s="25" t="s">
        <v>11</v>
      </c>
      <c r="B1" s="25"/>
      <c r="C1" s="25"/>
      <c r="D1" s="25"/>
      <c r="E1" s="25"/>
      <c r="F1" s="25"/>
    </row>
    <row r="2" spans="1:7" ht="34.5" customHeight="1" thickBot="1" x14ac:dyDescent="0.3">
      <c r="A2" s="26" t="s">
        <v>17</v>
      </c>
      <c r="B2" s="26"/>
    </row>
    <row r="3" spans="1:7" ht="19.5" thickBot="1" x14ac:dyDescent="0.35">
      <c r="A3" s="6" t="s">
        <v>0</v>
      </c>
      <c r="B3" s="10">
        <v>2015</v>
      </c>
      <c r="C3" s="10">
        <v>2016</v>
      </c>
      <c r="D3" s="10">
        <v>2017</v>
      </c>
      <c r="E3" s="10">
        <v>2018</v>
      </c>
      <c r="F3" s="11">
        <v>2019</v>
      </c>
      <c r="G3" s="11">
        <v>2020</v>
      </c>
    </row>
    <row r="4" spans="1:7" x14ac:dyDescent="0.25">
      <c r="A4" s="7" t="s">
        <v>2</v>
      </c>
      <c r="B4" s="12">
        <v>62643</v>
      </c>
      <c r="C4" s="12">
        <v>66769</v>
      </c>
      <c r="D4" s="12">
        <v>67316</v>
      </c>
      <c r="E4" s="12">
        <v>67198</v>
      </c>
      <c r="F4" s="13">
        <v>65056</v>
      </c>
      <c r="G4" s="13">
        <v>65801.39</v>
      </c>
    </row>
    <row r="5" spans="1:7" ht="26.25" x14ac:dyDescent="0.25">
      <c r="A5" s="2" t="s">
        <v>15</v>
      </c>
      <c r="B5" s="14">
        <v>70580</v>
      </c>
      <c r="C5" s="14">
        <v>57169</v>
      </c>
      <c r="D5" s="14">
        <v>55800</v>
      </c>
      <c r="E5" s="14">
        <v>72169</v>
      </c>
      <c r="F5" s="15">
        <v>72086</v>
      </c>
      <c r="G5" s="15">
        <v>76596.89</v>
      </c>
    </row>
    <row r="6" spans="1:7" x14ac:dyDescent="0.25">
      <c r="A6" s="2" t="s">
        <v>16</v>
      </c>
      <c r="B6" s="14">
        <v>125449</v>
      </c>
      <c r="C6" s="14">
        <v>159441</v>
      </c>
      <c r="D6" s="14">
        <v>164135</v>
      </c>
      <c r="E6" s="14">
        <v>146384</v>
      </c>
      <c r="F6" s="15">
        <v>147799</v>
      </c>
      <c r="G6" s="15">
        <v>163173.57999999999</v>
      </c>
    </row>
    <row r="7" spans="1:7" x14ac:dyDescent="0.25">
      <c r="A7" s="2" t="s">
        <v>18</v>
      </c>
      <c r="B7" s="14"/>
      <c r="C7" s="14"/>
      <c r="D7" s="14"/>
      <c r="E7" s="14"/>
      <c r="F7" s="15"/>
      <c r="G7" s="15">
        <v>1495.79</v>
      </c>
    </row>
    <row r="8" spans="1:7" x14ac:dyDescent="0.25">
      <c r="A8" s="3" t="s">
        <v>1</v>
      </c>
      <c r="B8" s="14">
        <v>26943</v>
      </c>
      <c r="C8" s="14">
        <v>25072</v>
      </c>
      <c r="D8" s="14">
        <v>23360</v>
      </c>
      <c r="E8" s="14">
        <v>22854</v>
      </c>
      <c r="F8" s="15">
        <v>31409</v>
      </c>
      <c r="G8" s="15">
        <v>30938.33</v>
      </c>
    </row>
    <row r="9" spans="1:7" x14ac:dyDescent="0.25">
      <c r="A9" s="1" t="s">
        <v>3</v>
      </c>
      <c r="B9" s="16">
        <f>SUM(B5:B8)</f>
        <v>222972</v>
      </c>
      <c r="C9" s="16">
        <f t="shared" ref="C9:G9" si="0">SUM(C5:C8)</f>
        <v>241682</v>
      </c>
      <c r="D9" s="16">
        <f t="shared" si="0"/>
        <v>243295</v>
      </c>
      <c r="E9" s="16">
        <f t="shared" si="0"/>
        <v>241407</v>
      </c>
      <c r="F9" s="17">
        <f t="shared" si="0"/>
        <v>251294</v>
      </c>
      <c r="G9" s="17">
        <f t="shared" si="0"/>
        <v>272204.58999999997</v>
      </c>
    </row>
    <row r="10" spans="1:7" x14ac:dyDescent="0.25">
      <c r="A10" s="1" t="s">
        <v>4</v>
      </c>
      <c r="B10" s="16"/>
      <c r="C10" s="16"/>
      <c r="D10" s="16"/>
      <c r="E10" s="16"/>
      <c r="F10" s="17"/>
      <c r="G10" s="17"/>
    </row>
    <row r="11" spans="1:7" x14ac:dyDescent="0.25">
      <c r="A11" s="4"/>
      <c r="B11" s="14"/>
      <c r="C11" s="14"/>
      <c r="D11" s="14"/>
      <c r="E11" s="14"/>
      <c r="F11" s="15"/>
      <c r="G11" s="15"/>
    </row>
    <row r="12" spans="1:7" ht="19.5" thickBot="1" x14ac:dyDescent="0.35">
      <c r="A12" s="5" t="s">
        <v>7</v>
      </c>
      <c r="B12" s="18">
        <f>B10+B9+B4</f>
        <v>285615</v>
      </c>
      <c r="C12" s="18">
        <f t="shared" ref="C12:G12" si="1">C10+C9+C4</f>
        <v>308451</v>
      </c>
      <c r="D12" s="18">
        <f t="shared" si="1"/>
        <v>310611</v>
      </c>
      <c r="E12" s="18">
        <f t="shared" si="1"/>
        <v>308605</v>
      </c>
      <c r="F12" s="19">
        <f t="shared" si="1"/>
        <v>316350</v>
      </c>
      <c r="G12" s="19">
        <f t="shared" si="1"/>
        <v>338005.98</v>
      </c>
    </row>
    <row r="13" spans="1:7" ht="15.75" thickBot="1" x14ac:dyDescent="0.3"/>
    <row r="14" spans="1:7" ht="19.5" thickBot="1" x14ac:dyDescent="0.35">
      <c r="A14" s="6" t="s">
        <v>5</v>
      </c>
      <c r="B14" s="10">
        <v>2015</v>
      </c>
      <c r="C14" s="10">
        <v>2016</v>
      </c>
      <c r="D14" s="10">
        <v>2017</v>
      </c>
      <c r="E14" s="10">
        <v>2018</v>
      </c>
      <c r="F14" s="11">
        <v>2019</v>
      </c>
      <c r="G14" s="11">
        <v>2020</v>
      </c>
    </row>
    <row r="15" spans="1:7" x14ac:dyDescent="0.25">
      <c r="A15" s="8" t="s">
        <v>6</v>
      </c>
      <c r="B15" s="20">
        <v>184835</v>
      </c>
      <c r="C15" s="20">
        <v>190091</v>
      </c>
      <c r="D15" s="20">
        <v>192781</v>
      </c>
      <c r="E15" s="20">
        <v>184296</v>
      </c>
      <c r="F15" s="21">
        <v>172269</v>
      </c>
      <c r="G15" s="21">
        <v>176619.35</v>
      </c>
    </row>
    <row r="16" spans="1:7" x14ac:dyDescent="0.25">
      <c r="A16" s="8" t="s">
        <v>13</v>
      </c>
      <c r="B16" s="20">
        <v>1170</v>
      </c>
      <c r="C16" s="20">
        <v>821</v>
      </c>
      <c r="D16" s="20">
        <v>1045</v>
      </c>
      <c r="E16" s="20">
        <v>1348</v>
      </c>
      <c r="F16" s="21">
        <v>1173</v>
      </c>
      <c r="G16" s="21">
        <v>547.41</v>
      </c>
    </row>
    <row r="17" spans="1:7" x14ac:dyDescent="0.25">
      <c r="A17" s="1" t="s">
        <v>14</v>
      </c>
      <c r="B17" s="16">
        <f>SUM(B15:B16)</f>
        <v>186005</v>
      </c>
      <c r="C17" s="16">
        <f t="shared" ref="C17:E17" si="2">SUM(C15:C16)</f>
        <v>190912</v>
      </c>
      <c r="D17" s="16">
        <f t="shared" si="2"/>
        <v>193826</v>
      </c>
      <c r="E17" s="16">
        <f t="shared" si="2"/>
        <v>185644</v>
      </c>
      <c r="F17" s="16">
        <f>SUM(F15:F16)</f>
        <v>173442</v>
      </c>
      <c r="G17" s="16">
        <f>SUM(G15:G16)</f>
        <v>177166.76</v>
      </c>
    </row>
    <row r="18" spans="1:7" ht="30" x14ac:dyDescent="0.25">
      <c r="A18" s="24" t="s">
        <v>9</v>
      </c>
      <c r="B18" s="14">
        <v>62466</v>
      </c>
      <c r="C18" s="14">
        <v>69433</v>
      </c>
      <c r="D18" s="14">
        <v>67859</v>
      </c>
      <c r="E18" s="14">
        <v>65081</v>
      </c>
      <c r="F18" s="15">
        <v>66068</v>
      </c>
      <c r="G18" s="15">
        <v>66079.12</v>
      </c>
    </row>
    <row r="19" spans="1:7" x14ac:dyDescent="0.25">
      <c r="A19" s="1" t="s">
        <v>10</v>
      </c>
      <c r="B19" s="14">
        <v>43217</v>
      </c>
      <c r="C19" s="14">
        <v>42185</v>
      </c>
      <c r="D19" s="14">
        <v>48470</v>
      </c>
      <c r="E19" s="14">
        <v>49978</v>
      </c>
      <c r="F19" s="15">
        <v>52189</v>
      </c>
      <c r="G19" s="15">
        <v>60443.7</v>
      </c>
    </row>
    <row r="20" spans="1:7" x14ac:dyDescent="0.25">
      <c r="A20" s="4"/>
      <c r="B20" s="14"/>
      <c r="C20" s="14"/>
      <c r="D20" s="14"/>
      <c r="E20" s="14"/>
      <c r="F20" s="15"/>
      <c r="G20" s="15"/>
    </row>
    <row r="21" spans="1:7" ht="19.5" thickBot="1" x14ac:dyDescent="0.35">
      <c r="A21" s="5" t="s">
        <v>8</v>
      </c>
      <c r="B21" s="18">
        <f>B17+B18+B19</f>
        <v>291688</v>
      </c>
      <c r="C21" s="18">
        <f t="shared" ref="C21:G21" si="3">C17+C18+C19</f>
        <v>302530</v>
      </c>
      <c r="D21" s="18">
        <f t="shared" si="3"/>
        <v>310155</v>
      </c>
      <c r="E21" s="18">
        <f t="shared" si="3"/>
        <v>300703</v>
      </c>
      <c r="F21" s="18">
        <f t="shared" si="3"/>
        <v>291699</v>
      </c>
      <c r="G21" s="18">
        <f t="shared" si="3"/>
        <v>303689.58</v>
      </c>
    </row>
    <row r="22" spans="1:7" ht="15.75" thickBot="1" x14ac:dyDescent="0.3"/>
    <row r="23" spans="1:7" ht="15.75" thickBot="1" x14ac:dyDescent="0.3">
      <c r="A23" s="9" t="s">
        <v>12</v>
      </c>
      <c r="B23" s="22">
        <f>B12-B21</f>
        <v>-6073</v>
      </c>
      <c r="C23" s="22">
        <f t="shared" ref="C23:F23" si="4">C12-C21</f>
        <v>5921</v>
      </c>
      <c r="D23" s="22">
        <f t="shared" si="4"/>
        <v>456</v>
      </c>
      <c r="E23" s="22">
        <f t="shared" si="4"/>
        <v>7902</v>
      </c>
      <c r="F23" s="23">
        <f t="shared" si="4"/>
        <v>24651</v>
      </c>
      <c r="G23" s="23">
        <f t="shared" ref="G23" si="5">G12-G21</f>
        <v>34316.399999999965</v>
      </c>
    </row>
  </sheetData>
  <mergeCells count="2">
    <mergeCell ref="A1:F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bicelli</dc:creator>
  <cp:lastModifiedBy>sandro bicelli</cp:lastModifiedBy>
  <dcterms:created xsi:type="dcterms:W3CDTF">2019-01-03T08:55:26Z</dcterms:created>
  <dcterms:modified xsi:type="dcterms:W3CDTF">2021-06-16T08:09:18Z</dcterms:modified>
</cp:coreProperties>
</file>